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<sst xmlns="http://schemas.openxmlformats.org/spreadsheetml/2006/main" count="862" uniqueCount="248">
  <si>
    <t>LEADERSHIP CONFERENCE ON CIVIL AND HUMAN RIGHTS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</si>
  <si>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</si>
  <si>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</si>
  <si>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</si>
  <si>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</si>
  <si>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</si>
  <si>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</si>
  <si>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</si>
  <si>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</si>
  <si>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</si>
  <si>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</si>
  <si>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</si>
  <si>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</si>
  <si>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</si>
  <si>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</si>
  <si>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</si>
  <si>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</si>
  <si>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</si>
  <si>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</si>
  <si>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</si>
  <si>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</si>
  <si>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</si>
  <si>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</si>
  <si>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</si>
  <si>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</si>
  <si>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</si>
  <si>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</si>
  <si>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</si>
  <si>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</si>
  <si>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</si>
  <si>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</si>
  <si>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</si>
  <si>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</si>
  <si>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</si>
  <si>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</si>
  <si>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</si>
  <si>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</si>
  <si>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</si>
  <si>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</si>
  <si>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</si>
  <si>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</si>
  <si>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</si>
  <si>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</si>
  <si>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</si>
  <si>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</si>
  <si>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</si>
  <si>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</si>
  <si>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</si>
  <si>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</si>
  <si>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</si>
  <si>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</si>
  <si>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</si>
  <si>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</si>
  <si>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</si>
  <si>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</si>
  <si>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</si>
  <si>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</si>
  <si>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</si>
  <si>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</si>
  <si>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</si>
  <si>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</si>
  <si>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</si>
  <si>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</si>
  <si>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</si>
  <si>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</si>
  <si>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</si>
  <si>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</si>
  <si>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</si>
  <si>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</si>
  <si>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</si>
  <si>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</si>
  <si>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</si>
  <si>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</si>
  <si>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</si>
  <si>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</si>
  <si>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</si>
  <si>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</si>
  <si>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</si>
  <si>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</si>
  <si>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</si>
  <si>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</si>
  <si>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</si>
  <si>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</si>
  <si>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</si>
  <si>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</si>
  <si>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</si>
  <si>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</si>
  <si>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</si>
  <si>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</si>
  <si>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</si>
  <si>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</si>
  <si>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</si>
  <si>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</si>
  <si>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</si>
  <si>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</si>
  <si>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</si>
  <si>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</si>
  <si>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</si>
  <si>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</si>
  <si>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</si>
  <si>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</si>
  <si>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</si>
  <si>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</si>
  <si>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</si>
  <si>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</si>
  <si>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</si>
  <si>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</si>
  <si>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</si>
  <si>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</si>
  <si>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</si>
  <si>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</si>
  <si>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</si>
  <si>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</si>
  <si>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</si>
  <si>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</si>
  <si>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</si>
  <si>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</si>
  <si>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</si>
  <si>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</si>
  <si>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</si>
  <si>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</si>
  <si>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</si>
  <si>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</si>
  <si>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</si>
  <si>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</si>
  <si>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</si>
  <si>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</si>
  <si>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</si>
  <si>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</si>
  <si>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</si>
  <si>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</si>
  <si>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</si>
  <si>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</si>
  <si>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</si>
  <si>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</si>
  <si>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CREDIT CARD FEES</t>
  </si>
  <si>
    <t xml:space="preserve"> 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</si>
  <si>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</si>
  <si>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</si>
  <si>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</si>
  <si>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</si>
  <si>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</si>
  <si>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</si>
  <si>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</si>
  <si>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</si>
  <si>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</si>
  <si>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</si>
  <si>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</si>
  <si>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</si>
  <si>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</si>
  <si>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</si>
  <si>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</si>
  <si>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</si>
  <si>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</si>
  <si>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</si>
  <si>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</si>
  <si>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</si>
  <si>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</si>
  <si>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</si>
  <si>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</si>
  <si>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</si>
  <si>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</si>
  <si>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</si>
  <si>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</si>
  <si>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</si>
  <si>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</si>
  <si>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</si>
  <si>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</si>
  <si>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</si>
  <si>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</si>
  <si>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</si>
  <si>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</si>
  <si>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</si>
  <si>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</si>
  <si>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</si>
  <si>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</si>
  <si>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</si>
  <si>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</si>
  <si>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</si>
  <si>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</si>
  <si>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</si>
  <si>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</si>
  <si>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</si>
  <si>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</si>
  <si>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</si>
  <si>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</si>
  <si>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</si>
  <si>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</si>
  <si>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</si>
  <si>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</si>
  <si>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</si>
  <si>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</si>
  <si>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</si>
  <si>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</si>
  <si>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</si>
  <si>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</si>
  <si>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</si>
  <si>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</si>
  <si>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</si>
  <si>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</si>
  <si>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</si>
  <si>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</si>
  <si>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</si>
  <si>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</si>
  <si>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</si>
  <si>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</si>
  <si>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</si>
  <si>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</si>
  <si>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</si>
  <si>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</si>
  <si>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</si>
  <si>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</si>
  <si>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</si>
  <si>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</si>
  <si>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</si>
  <si>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</si>
  <si>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</si>
  <si>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</si>
  <si>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</si>
  <si>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</si>
  <si>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</si>
  <si>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</si>
  <si>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</si>
  <si>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</si>
  <si>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</si>
  <si>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</si>
  <si>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</si>
  <si>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</si>
  <si>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</si>
  <si>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</si>
  <si>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</si>
  <si>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</si>
  <si>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</si>
  <si>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</si>
  <si>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</si>
  <si>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</si>
  <si>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</si>
  <si>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</si>
  <si>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TAXES AND LICENSES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</si>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</sst>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LEADERSHIP CONFERENCE ON CIVIL AND HUMAN RIGHTS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3016248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3016248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251354</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3478072</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13.83734494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3401175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3016248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251354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13.53141386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3016248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251354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13.83734494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973815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1955679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0.4979421469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1867619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392097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2259716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3016248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0.7491811018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245543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1867619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0.1314738177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239</v>
      </c>
      <c r="D41" s="75">
        <f>'Expenses 2023'!D40</f>
        <v>2408504</v>
      </c>
      <c r="E41" s="164">
        <f t="shared" ref="E41:E44" si="1">D41/$D$44</f>
        <v>0.7985099368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376030</v>
      </c>
      <c r="E42" s="164">
        <f t="shared" si="1"/>
        <v>0.1246681307</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231714</v>
      </c>
      <c r="E43" s="164">
        <f t="shared" si="1"/>
        <v>0.07682193241</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3016248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2160091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231714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9.322229127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3926019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64617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60.7582989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3926019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LEADERSHIP CONFERENCE ON CIVIL AND HUMAN RIGHTS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375775.0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615785.0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1395181.0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2386741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44863.0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58530.0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189829.0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-131299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392.0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2300697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LEADERSHIP CONFERENCE ON CIVIL AND HUMAN RIGHTS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405513</v>
      </c>
      <c r="D7" s="99">
        <v>261232.0</v>
      </c>
      <c r="E7" s="99">
        <v>77276.0</v>
      </c>
      <c r="F7" s="99">
        <v>67005.0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1621549</v>
      </c>
      <c r="D9" s="99">
        <v>1272057.0</v>
      </c>
      <c r="E9" s="99">
        <v>235257.0</v>
      </c>
      <c r="F9" s="99">
        <v>114235.0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89695</v>
      </c>
      <c r="D10" s="99">
        <v>71312.0</v>
      </c>
      <c r="E10" s="99">
        <v>12771.0</v>
      </c>
      <c r="F10" s="99">
        <v>5612.0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202770</v>
      </c>
      <c r="D11" s="99">
        <v>158153.0</v>
      </c>
      <c r="E11" s="99">
        <v>30358.0</v>
      </c>
      <c r="F11" s="99">
        <v>14259.0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152928</v>
      </c>
      <c r="D12" s="99">
        <v>116186.0</v>
      </c>
      <c r="E12" s="99">
        <v>23592.0</v>
      </c>
      <c r="F12" s="99">
        <v>13150.0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12948</v>
      </c>
      <c r="D15" s="99">
        <v>2402.0</v>
      </c>
      <c r="E15" s="99">
        <v>6595.0</v>
      </c>
      <c r="F15" s="99">
        <v>3951.0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33043</v>
      </c>
      <c r="D16" s="99">
        <v>27302.0</v>
      </c>
      <c r="E16" s="99">
        <v>3246.0</v>
      </c>
      <c r="F16" s="99">
        <v>2495.0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31821</v>
      </c>
      <c r="D18" s="99">
        <v>0.0</v>
      </c>
      <c r="E18" s="99">
        <v>0.0</v>
      </c>
      <c r="F18" s="99">
        <v>31821.0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418664</v>
      </c>
      <c r="D20" s="99">
        <v>372653.0</v>
      </c>
      <c r="E20" s="99">
        <v>44006.0</v>
      </c>
      <c r="F20" s="99">
        <v>2005.0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15312</v>
      </c>
      <c r="D22" s="99">
        <v>2840.0</v>
      </c>
      <c r="E22" s="99">
        <v>7798.0</v>
      </c>
      <c r="F22" s="99">
        <v>4674.0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1200</v>
      </c>
      <c r="D23" s="99">
        <v>223.0</v>
      </c>
      <c r="E23" s="99">
        <v>611.0</v>
      </c>
      <c r="F23" s="99">
        <v>366.0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217626</v>
      </c>
      <c r="D25" s="99">
        <v>156014.0</v>
      </c>
      <c r="E25" s="99">
        <v>45498.0</v>
      </c>
      <c r="F25" s="99">
        <v>16114.0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490</v>
      </c>
      <c r="D26" s="99">
        <v>372.0</v>
      </c>
      <c r="E26" s="99">
        <v>118.0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5596</v>
      </c>
      <c r="D28" s="99">
        <v>976.0</v>
      </c>
      <c r="E28" s="99">
        <v>120.0</v>
      </c>
      <c r="F28" s="99">
        <v>4500.0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11309</v>
      </c>
      <c r="D32" s="99">
        <v>2098.0</v>
      </c>
      <c r="E32" s="99">
        <v>5760.0</v>
      </c>
      <c r="F32" s="99">
        <v>3451.0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34784</v>
      </c>
      <c r="D34" s="99">
        <v>34739.0</v>
      </c>
      <c r="E34" s="99">
        <v>45.0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3255248</v>
      </c>
      <c r="D40" s="103">
        <f t="shared" si="2"/>
        <v>2478559</v>
      </c>
      <c r="E40" s="103">
        <f t="shared" si="2"/>
        <v>493051</v>
      </c>
      <c r="F40" s="103">
        <f t="shared" si="2"/>
        <v>283638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CONFERENCE ON CIVIL AND HUMAN RIGHTS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2867650.0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90704.0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34125.0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2992479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87205.0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56099.0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143304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2585235.0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263940.0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2849175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2992479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LEADERSHIP CONFERENCE ON CIVIL AND HUMAN RIGHTS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3255248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3255248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271270.6667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2867650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10.57117614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2585235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3255248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271270.6667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9.530094174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3255248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271270.6667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10.57117614</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1395181</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2300697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0.6064166642</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2027062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445393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2472455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3255248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0.7595289207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292465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2027062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0.144280244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2024'!D40</f>
        <v>2478559</v>
      </c>
      <c r="E41" s="164">
        <f t="shared" ref="E41:E44" si="1">D41/$D$44</f>
        <v>0.7614040466</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493051</v>
      </c>
      <c r="E42" s="164">
        <f t="shared" si="1"/>
        <v>0.1514634215</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283638</v>
      </c>
      <c r="E43" s="164">
        <f t="shared" si="1"/>
        <v>0.08713253184</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3255248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2386741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283638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8.414743441</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2992479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87205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34.3154521</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2992479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LEADERSHIP CONFERENCE ON CIVIL AND HUMAN RIGHTS</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180</v>
      </c>
      <c r="D5" s="176">
        <f>'Ratios 2022'!D8</f>
        <v>11.72209049</v>
      </c>
      <c r="E5" s="176">
        <f>'Ratios 2023'!D8</f>
        <v>13.83734494</v>
      </c>
      <c r="F5" s="176">
        <f>'Ratios 2024'!D8</f>
        <v>10.57117614</v>
      </c>
      <c r="G5" s="176">
        <f>average(D5:F5)</f>
        <v>12.04353719</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188</v>
      </c>
      <c r="D10" s="148">
        <f>'Ratios 2022'!D14</f>
        <v>10.09572319</v>
      </c>
      <c r="E10" s="148">
        <f>'Ratios 2023'!D14</f>
        <v>13.53141386</v>
      </c>
      <c r="F10" s="148">
        <f>'Ratios 2024'!D14</f>
        <v>9.530094174</v>
      </c>
      <c r="G10" s="176">
        <f>average(D10:F10)</f>
        <v>11.05241041</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0.752562114</v>
      </c>
      <c r="E20" s="162">
        <f>'Ratios 2023'!D26</f>
        <v>0.4979421469</v>
      </c>
      <c r="F20" s="162">
        <f>'Ratios 2024'!D26</f>
        <v>0.6064166642</v>
      </c>
      <c r="G20" s="180">
        <f>average(D20:F20)</f>
        <v>0.6189736417</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0.4917316227</v>
      </c>
      <c r="E25" s="162">
        <f>'Ratios 2023'!D33</f>
        <v>0.7491811018</v>
      </c>
      <c r="F25" s="162">
        <f>'Ratios 2024'!D33</f>
        <v>0.7595289207</v>
      </c>
      <c r="G25" s="180">
        <f>average(D25:F25)</f>
        <v>0.6668138817</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0.1096770503</v>
      </c>
      <c r="E30" s="162">
        <f>'Ratios 2023'!D38</f>
        <v>0.1314738177</v>
      </c>
      <c r="F30" s="162">
        <f>'Ratios 2024'!D38</f>
        <v>0.144280244</v>
      </c>
      <c r="G30" s="180">
        <f>average(D30:F30)</f>
        <v>0.1284770374</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0.8247305615</v>
      </c>
      <c r="E35" s="162">
        <f>'Ratios 2023'!E41</f>
        <v>0.7985099368</v>
      </c>
      <c r="F35" s="162">
        <f>'Ratios 2024'!E41</f>
        <v>0.7614040466</v>
      </c>
      <c r="G35" s="180">
        <f t="shared" ref="G35:G37" si="1">average(D35:F35)</f>
        <v>0.794881515</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0.1091798326</v>
      </c>
      <c r="E36" s="162">
        <f>'Ratios 2023'!E42</f>
        <v>0.1246681307</v>
      </c>
      <c r="F36" s="162">
        <f>'Ratios 2024'!E42</f>
        <v>0.1514634215</v>
      </c>
      <c r="G36" s="180">
        <f t="shared" si="1"/>
        <v>0.1284371283</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0.06608960592</v>
      </c>
      <c r="E37" s="162">
        <f>'Ratios 2023'!E43</f>
        <v>0.07682193241</v>
      </c>
      <c r="F37" s="162">
        <f>'Ratios 2024'!E43</f>
        <v>0.08713253184</v>
      </c>
      <c r="G37" s="180">
        <f t="shared" si="1"/>
        <v>0.07668135672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16.03103137</v>
      </c>
      <c r="E42" s="165">
        <f>'Ratios 2023'!D49</f>
        <v>9.322229127</v>
      </c>
      <c r="F42" s="165">
        <f>'Ratios 2024'!D49</f>
        <v>8.414743441</v>
      </c>
      <c r="G42" s="182">
        <f>average(D42:F42)</f>
        <v>11.25600131</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76.93052278</v>
      </c>
      <c r="E47" s="148">
        <f>'Ratios 2023'!D54</f>
        <v>60.7582989</v>
      </c>
      <c r="F47" s="148">
        <f>'Ratios 2024'!D54</f>
        <v>34.3154521</v>
      </c>
      <c r="G47" s="176">
        <f>average(D47:F47)</f>
        <v>57.33475792</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LEADERSHIP CONFERENCE ON CIVIL AND HUMAN RIGHTS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LEADERSHIP CONFERENCE ON CIVIL AND HUMAN RIGHTS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317050.0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1068200.0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3449677.0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4834927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9937.0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35400.0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305299.0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-269899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8945.0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8945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4583910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LEADERSHIP CONFERENCE ON CIVIL AND HUMAN RIGHTS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680443</v>
      </c>
      <c r="D3" s="99">
        <v>680443.0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475623</v>
      </c>
      <c r="D7" s="99">
        <v>313089.0</v>
      </c>
      <c r="E7" s="99">
        <v>106398.0</v>
      </c>
      <c r="F7" s="99">
        <v>56136.0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1412566</v>
      </c>
      <c r="D9" s="99">
        <v>1157569.0</v>
      </c>
      <c r="E9" s="99">
        <v>168632.0</v>
      </c>
      <c r="F9" s="99">
        <v>86365.0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61167</v>
      </c>
      <c r="D10" s="99">
        <v>49526.0</v>
      </c>
      <c r="E10" s="99">
        <v>6326.0</v>
      </c>
      <c r="F10" s="99">
        <v>5315.0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145924</v>
      </c>
      <c r="D11" s="99">
        <v>121664.0</v>
      </c>
      <c r="E11" s="99">
        <v>13373.0</v>
      </c>
      <c r="F11" s="99">
        <v>10887.0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148723</v>
      </c>
      <c r="D12" s="99">
        <v>116125.0</v>
      </c>
      <c r="E12" s="99">
        <v>21439.0</v>
      </c>
      <c r="F12" s="99">
        <v>11159.0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17936</v>
      </c>
      <c r="D15" s="99">
        <v>10917.0</v>
      </c>
      <c r="E15" s="99">
        <v>7012.0</v>
      </c>
      <c r="F15" s="99">
        <v>7.0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29585</v>
      </c>
      <c r="D16" s="99">
        <v>0.0</v>
      </c>
      <c r="E16" s="99">
        <v>29585.0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50182</v>
      </c>
      <c r="D18" s="99">
        <v>0.0</v>
      </c>
      <c r="E18" s="99">
        <v>0.0</v>
      </c>
      <c r="F18" s="99">
        <v>50182.0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300712</v>
      </c>
      <c r="D20" s="99">
        <v>190588.0</v>
      </c>
      <c r="E20" s="99">
        <v>76850.0</v>
      </c>
      <c r="F20" s="99">
        <v>33274.0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854995</v>
      </c>
      <c r="D21" s="99">
        <v>853995.0</v>
      </c>
      <c r="E21" s="99">
        <v>0.0</v>
      </c>
      <c r="F21" s="99">
        <v>1000.0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22438</v>
      </c>
      <c r="D22" s="99">
        <v>11783.0</v>
      </c>
      <c r="E22" s="99">
        <v>10613.0</v>
      </c>
      <c r="F22" s="99">
        <v>42.0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19991</v>
      </c>
      <c r="D23" s="99">
        <v>12168.0</v>
      </c>
      <c r="E23" s="99">
        <v>7815.0</v>
      </c>
      <c r="F23" s="99">
        <v>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225668</v>
      </c>
      <c r="D25" s="99">
        <v>169344.0</v>
      </c>
      <c r="E25" s="99">
        <v>42878.0</v>
      </c>
      <c r="F25" s="99">
        <v>13446.0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10190</v>
      </c>
      <c r="D26" s="99">
        <v>4547.0</v>
      </c>
      <c r="E26" s="99">
        <v>3762.0</v>
      </c>
      <c r="F26" s="99">
        <v>1881.0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33765</v>
      </c>
      <c r="D28" s="99">
        <v>5524.0</v>
      </c>
      <c r="E28" s="99">
        <v>146.0</v>
      </c>
      <c r="F28" s="99">
        <v>28095.0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591</v>
      </c>
      <c r="D29" s="99">
        <v>360.0</v>
      </c>
      <c r="E29" s="99">
        <v>231.0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7750</v>
      </c>
      <c r="D32" s="99">
        <v>4717.0</v>
      </c>
      <c r="E32" s="99">
        <v>3030.0</v>
      </c>
      <c r="F32" s="99">
        <v>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65079</v>
      </c>
      <c r="D34" s="99">
        <v>61188.0</v>
      </c>
      <c r="E34" s="99">
        <v>93.0</v>
      </c>
      <c r="F34" s="99">
        <v>3798.0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75</v>
      </c>
      <c r="D35" s="99">
        <v>46.0</v>
      </c>
      <c r="E35" s="99">
        <v>29.0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68</v>
      </c>
      <c r="D36" s="99">
        <v>41.0</v>
      </c>
      <c r="E36" s="99">
        <v>27.0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4563471</v>
      </c>
      <c r="D40" s="103">
        <f t="shared" si="2"/>
        <v>3763634</v>
      </c>
      <c r="E40" s="103">
        <f t="shared" si="2"/>
        <v>498239</v>
      </c>
      <c r="F40" s="103">
        <f t="shared" si="2"/>
        <v>301598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CONFERENCE ON CIVIL AND HUMAN RIGHTS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4457785.0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508167.0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21223.0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4987175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64827.0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58053.0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122880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3839295.0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1025000.0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4864295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4987175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LEADERSHIP CONFERENCE ON CIVIL AND HUMAN RIGHTS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4563471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4563471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380289.25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4457785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11.72209049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3839295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4563471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380289.25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10.09572319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4563471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380289.25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11.72209049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3449677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4583910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0.752562114</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1888189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355814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2244003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4563471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0.4917316227</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207091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1888189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0.1096770503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3763634</v>
      </c>
      <c r="E41" s="164">
        <f t="shared" ref="E41:E44" si="1">D41/$D$44</f>
        <v>0.8247305615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498239</v>
      </c>
      <c r="E42" s="164">
        <f t="shared" si="1"/>
        <v>0.1091798326</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301598</v>
      </c>
      <c r="E43" s="164">
        <f t="shared" si="1"/>
        <v>0.06608960592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4563471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4834927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301598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16.03103137</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4987175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64827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76.93052278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4987175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LEADERSHIP CONFERENCE ON CIVIL AND HUMAN RIGHTS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339650.0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846626.0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973815.0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2160091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44742.0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39000.0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288456.0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-249456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302.0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302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1955679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LEADERSHIP CONFERENCE ON CIVIL AND HUMAN RIGHTS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15000</v>
      </c>
      <c r="D3" s="99">
        <v>15000.0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401184</v>
      </c>
      <c r="D7" s="99">
        <v>255034.0</v>
      </c>
      <c r="E7" s="99">
        <v>91320.0</v>
      </c>
      <c r="F7" s="99">
        <v>54830.0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1466435</v>
      </c>
      <c r="D9" s="99">
        <v>1265355.0</v>
      </c>
      <c r="E9" s="99">
        <v>129310.0</v>
      </c>
      <c r="F9" s="99">
        <v>71770.0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80705</v>
      </c>
      <c r="D10" s="99">
        <v>69127.0</v>
      </c>
      <c r="E10" s="99">
        <v>7950.0</v>
      </c>
      <c r="F10" s="99">
        <v>3628.0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164838</v>
      </c>
      <c r="D11" s="99">
        <v>139624.0</v>
      </c>
      <c r="E11" s="99">
        <v>15866.0</v>
      </c>
      <c r="F11" s="99">
        <v>9348.0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146554</v>
      </c>
      <c r="D12" s="99">
        <v>120360.0</v>
      </c>
      <c r="E12" s="99">
        <v>16342.0</v>
      </c>
      <c r="F12" s="99">
        <v>9852.0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34874</v>
      </c>
      <c r="D15" s="99">
        <v>2582.0</v>
      </c>
      <c r="E15" s="99">
        <v>26560.0</v>
      </c>
      <c r="F15" s="99">
        <v>5732.0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33098</v>
      </c>
      <c r="D16" s="99">
        <v>0.0</v>
      </c>
      <c r="E16" s="99">
        <v>33098.0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53402</v>
      </c>
      <c r="D18" s="99">
        <v>0.0</v>
      </c>
      <c r="E18" s="99">
        <v>0.0</v>
      </c>
      <c r="F18" s="99">
        <v>53402.0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158046</v>
      </c>
      <c r="D20" s="99">
        <v>150001.0</v>
      </c>
      <c r="E20" s="99">
        <v>7445.0</v>
      </c>
      <c r="F20" s="99">
        <v>600.0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123778</v>
      </c>
      <c r="D21" s="99">
        <v>123446.0</v>
      </c>
      <c r="E21" s="99">
        <v>273.0</v>
      </c>
      <c r="F21" s="99">
        <v>59.0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13413</v>
      </c>
      <c r="D22" s="99">
        <v>3445.0</v>
      </c>
      <c r="E22" s="99">
        <v>2326.0</v>
      </c>
      <c r="F22" s="99">
        <v>7642.0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2599</v>
      </c>
      <c r="D23" s="99">
        <v>192.0</v>
      </c>
      <c r="E23" s="99">
        <v>1979.0</v>
      </c>
      <c r="F23" s="99">
        <v>428.0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241069</v>
      </c>
      <c r="D25" s="99">
        <v>187281.0</v>
      </c>
      <c r="E25" s="99">
        <v>40786.0</v>
      </c>
      <c r="F25" s="99">
        <v>13002.0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11027</v>
      </c>
      <c r="D26" s="99">
        <v>10429.0</v>
      </c>
      <c r="E26" s="99">
        <v>299.0</v>
      </c>
      <c r="F26" s="99">
        <v>299.0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3481</v>
      </c>
      <c r="D28" s="99">
        <v>3446.0</v>
      </c>
      <c r="E28" s="99">
        <v>35.0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2719</v>
      </c>
      <c r="D32" s="99">
        <v>201.0</v>
      </c>
      <c r="E32" s="99">
        <v>2071.0</v>
      </c>
      <c r="F32" s="99">
        <v>447.0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63540</v>
      </c>
      <c r="D34" s="99">
        <v>62945.0</v>
      </c>
      <c r="E34" s="99">
        <v>0.0</v>
      </c>
      <c r="F34" s="99">
        <v>595.0</v>
      </c>
      <c r="G34" s="43"/>
      <c r="H34" s="43"/>
      <c r="I34" s="43"/>
      <c r="J34" s="43"/>
      <c r="K34" s="43"/>
      <c r="L34" s="43"/>
      <c r="M34" s="43"/>
      <c r="N34" s="43"/>
      <c r="O34" s="43"/>
      <c r="P34" s="43"/>
      <c r="Q34" s="43"/>
      <c r="R34" s="43"/>
      <c r="S34" s="43"/>
      <c r="T34" s="43"/>
      <c r="U34" s="43"/>
      <c r="V34" s="43"/>
      <c r="W34" s="43"/>
      <c r="X34" s="43"/>
      <c r="Y34" s="43"/>
      <c r="Z34" s="43"/>
    </row>
    <row r="35">
      <c r="A35" s="45" t="s">
        <v>48</v>
      </c>
      <c r="B35" s="102" t="s">
        <v>238</v>
      </c>
      <c r="C35" s="98">
        <f t="shared" si="1"/>
        <v>486</v>
      </c>
      <c r="D35" s="99">
        <v>36.0</v>
      </c>
      <c r="E35" s="99">
        <v>370.0</v>
      </c>
      <c r="F35" s="99">
        <v>80.0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3016248</v>
      </c>
      <c r="D40" s="103">
        <f t="shared" si="2"/>
        <v>2408504</v>
      </c>
      <c r="E40" s="103">
        <f t="shared" si="2"/>
        <v>376030</v>
      </c>
      <c r="F40" s="103">
        <f t="shared" si="2"/>
        <v>231714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LEADERSHIP CONFERENCE ON CIVIL AND HUMAN RIGHTS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3478072.0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444916.0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3031.0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3926019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64617.0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57676.0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122293</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3401175.0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402551.0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3803726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3926019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